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" i="1" l="1"/>
  <c r="H7" i="1"/>
  <c r="F7" i="1"/>
  <c r="F16" i="1" s="1"/>
  <c r="G20" i="1"/>
  <c r="H20" i="1"/>
  <c r="F20" i="1"/>
  <c r="G19" i="1"/>
  <c r="H19" i="1"/>
  <c r="F19" i="1"/>
  <c r="G18" i="1"/>
  <c r="H18" i="1"/>
  <c r="F18" i="1"/>
  <c r="G17" i="1"/>
  <c r="H17" i="1"/>
  <c r="G16" i="1"/>
  <c r="H16" i="1"/>
  <c r="F17" i="1" l="1"/>
</calcChain>
</file>

<file path=xl/sharedStrings.xml><?xml version="1.0" encoding="utf-8"?>
<sst xmlns="http://schemas.openxmlformats.org/spreadsheetml/2006/main" count="22" uniqueCount="19">
  <si>
    <t>Выручка</t>
  </si>
  <si>
    <t>Себестоимость</t>
  </si>
  <si>
    <t>Прибыль от продаж</t>
  </si>
  <si>
    <t>Прибыль до налогообложения</t>
  </si>
  <si>
    <t>Чистая прибыль</t>
  </si>
  <si>
    <t>Активы</t>
  </si>
  <si>
    <t>Собственный капитал</t>
  </si>
  <si>
    <t>Общие затраты (себестоимость, упр и ком расходы)</t>
  </si>
  <si>
    <t>2018 г.</t>
  </si>
  <si>
    <t>2016 г.</t>
  </si>
  <si>
    <t>Исходные данные (берутся как правило, за 3 года) в тыс.руб.</t>
  </si>
  <si>
    <t>Показатели рентабельности, %</t>
  </si>
  <si>
    <t>Рентабельность продаж</t>
  </si>
  <si>
    <t>Рентабельнсоть продукции (затрат)</t>
  </si>
  <si>
    <t>Рентабельность активов</t>
  </si>
  <si>
    <t>Рентабельность собственного капитала</t>
  </si>
  <si>
    <t xml:space="preserve">Рентабельность предпрятия </t>
  </si>
  <si>
    <t xml:space="preserve">Заполните свои данные </t>
  </si>
  <si>
    <t>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</si>
</sst>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Лист1!$F$15</c:f>
              <c:strCache>
                <c:ptCount val="1"/>
                <c:pt idx="0">
                  <c:v>2016 г.</c:v>
                </c:pt>
              </c:strCache>
            </c:strRef>
          </c:tx>
          <c:invertIfNegative val="0"/>
          <c:cat>
            <c:strRef>
              <c:f>Лист1!$E$16:$E$20</c:f>
              <c:strCache>
                <c:ptCount val="5"/>
                <c:pt idx="0">
                  <c:v>Рентабельность продаж</c:v>
                </c:pt>
                <c:pt idx="1">
                  <c:v>Рентабельнсоть продукции (затрат)</c:v>
                </c:pt>
                <c:pt idx="2">
                  <c:v>Рентабельность активов</c:v>
                </c:pt>
                <c:pt idx="3">
                  <c:v>Рентабельность собственного капитала</c:v>
                </c:pt>
                <c:pt idx="4">
                  <c:v>Рентабельность предпрятия </c:v>
                </c:pt>
              </c:strCache>
            </c:strRef>
          </c:cat>
          <c:val>
            <c:numRef>
              <c:f>Лист1!$F$16:$F$20</c:f>
              <c:numCache>
                <c:formatCode>0.00</c:formatCode>
                <c:ptCount val="5"/>
                <c:pt idx="0">
                  <c:v>10</c:v>
                </c:pt>
                <c:pt idx="1">
                  <c:v>11.111111111111111</c:v>
                </c:pt>
                <c:pt idx="2">
                  <c:v>8.615384615384615</c:v>
                </c:pt>
                <c:pt idx="3">
                  <c:v>27.564102564102566</c:v>
                </c:pt>
                <c:pt idx="4">
                  <c:v>4.3566362715298883</c:v>
                </c:pt>
              </c:numCache>
            </c:numRef>
          </c:val>
        </c:ser>
        <c:ser>
          <c:idx val="1"/>
          <c:order val="1"/>
          <c:tx>
            <c:strRef>
              <c:f>Лист1!$G$15</c:f>
              <c:strCache>
                <c:ptCount val="1"/>
                <c:pt idx="0">
                  <c:v>2017 г.</c:v>
                </c:pt>
              </c:strCache>
            </c:strRef>
          </c:tx>
          <c:invertIfNegative val="0"/>
          <c:cat>
            <c:strRef>
              <c:f>Лист1!$E$16:$E$20</c:f>
              <c:strCache>
                <c:ptCount val="5"/>
                <c:pt idx="0">
                  <c:v>Рентабельность продаж</c:v>
                </c:pt>
                <c:pt idx="1">
                  <c:v>Рентабельнсоть продукции (затрат)</c:v>
                </c:pt>
                <c:pt idx="2">
                  <c:v>Рентабельность активов</c:v>
                </c:pt>
                <c:pt idx="3">
                  <c:v>Рентабельность собственного капитала</c:v>
                </c:pt>
                <c:pt idx="4">
                  <c:v>Рентабельность предпрятия </c:v>
                </c:pt>
              </c:strCache>
            </c:strRef>
          </c:cat>
          <c:val>
            <c:numRef>
              <c:f>Лист1!$G$16:$G$20</c:f>
              <c:numCache>
                <c:formatCode>0.00</c:formatCode>
                <c:ptCount val="5"/>
                <c:pt idx="0">
                  <c:v>16.666666666666664</c:v>
                </c:pt>
                <c:pt idx="1">
                  <c:v>20</c:v>
                </c:pt>
                <c:pt idx="2">
                  <c:v>4.8780487804878048</c:v>
                </c:pt>
                <c:pt idx="3">
                  <c:v>22.459893048128343</c:v>
                </c:pt>
                <c:pt idx="4">
                  <c:v>4.2084168336673349</c:v>
                </c:pt>
              </c:numCache>
            </c:numRef>
          </c:val>
        </c:ser>
        <c:ser>
          <c:idx val="2"/>
          <c:order val="2"/>
          <c:tx>
            <c:strRef>
              <c:f>Лист1!$H$15</c:f>
              <c:strCache>
                <c:ptCount val="1"/>
                <c:pt idx="0">
                  <c:v>2018 г.</c:v>
                </c:pt>
              </c:strCache>
            </c:strRef>
          </c:tx>
          <c:invertIfNegative val="0"/>
          <c:cat>
            <c:strRef>
              <c:f>Лист1!$E$16:$E$20</c:f>
              <c:strCache>
                <c:ptCount val="5"/>
                <c:pt idx="0">
                  <c:v>Рентабельность продаж</c:v>
                </c:pt>
                <c:pt idx="1">
                  <c:v>Рентабельнсоть продукции (затрат)</c:v>
                </c:pt>
                <c:pt idx="2">
                  <c:v>Рентабельность активов</c:v>
                </c:pt>
                <c:pt idx="3">
                  <c:v>Рентабельность собственного капитала</c:v>
                </c:pt>
                <c:pt idx="4">
                  <c:v>Рентабельность предпрятия </c:v>
                </c:pt>
              </c:strCache>
            </c:strRef>
          </c:cat>
          <c:val>
            <c:numRef>
              <c:f>Лист1!$H$16:$H$20</c:f>
              <c:numCache>
                <c:formatCode>0.00</c:formatCode>
                <c:ptCount val="5"/>
                <c:pt idx="0">
                  <c:v>21.428571428571427</c:v>
                </c:pt>
                <c:pt idx="1">
                  <c:v>27.27272727272727</c:v>
                </c:pt>
                <c:pt idx="2">
                  <c:v>26.713947990543733</c:v>
                </c:pt>
                <c:pt idx="3">
                  <c:v>62.121212121212125</c:v>
                </c:pt>
                <c:pt idx="4">
                  <c:v>11.161524500907442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716800"/>
        <c:axId val="54754624"/>
        <c:axId val="0"/>
      </c:bar3DChart>
      <c:catAx>
        <c:axId val="5671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54754624"/>
        <c:crosses val="autoZero"/>
        <c:auto val="1"/>
        <c:lblAlgn val="ctr"/>
        <c:lblOffset val="100"/>
        <c:noMultiLvlLbl val="0"/>
      </c:catAx>
      <c:valAx>
        <c:axId val="54754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6716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13</xdr:row>
      <xdr:rowOff>90487</xdr:rowOff>
    </xdr:from>
    <xdr:to>
      <xdr:col>15</xdr:col>
      <xdr:colOff>428625</xdr:colOff>
      <xdr:row>27</xdr:row>
      <xdr:rowOff>166687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O20"/>
  <sheetViews>
    <sheetView tabSelected="1" zoomScale="85" zoomScaleNormal="85" workbookViewId="0">
      <selection activeCell="S12" sqref="S12"/>
    </sheetView>
  </sheetViews>
  <sheetFormatPr defaultRowHeight="15" x14ac:dyDescent="0.25"/>
  <cols>
    <col min="5" max="5" width="57" customWidth="1"/>
  </cols>
  <sheetData>
    <row r="4" spans="5:15" x14ac:dyDescent="0.25">
      <c r="E4" s="2" t="s">
        <v>10</v>
      </c>
      <c r="F4" s="2" t="s">
        <v>9</v>
      </c>
      <c r="G4" s="2" t="s">
        <v>18</v>
      </c>
      <c r="H4" s="2" t="s">
        <v>8</v>
      </c>
      <c r="J4" s="5" t="s">
        <v>17</v>
      </c>
      <c r="K4" s="5"/>
      <c r="L4" s="5"/>
      <c r="M4" s="6"/>
      <c r="N4" s="6"/>
      <c r="O4" s="6"/>
    </row>
    <row r="5" spans="5:15" x14ac:dyDescent="0.25">
      <c r="E5" s="1" t="s">
        <v>0</v>
      </c>
      <c r="F5" s="7">
        <v>1000</v>
      </c>
      <c r="G5" s="7">
        <v>1200</v>
      </c>
      <c r="H5" s="7">
        <v>1400</v>
      </c>
      <c r="J5" s="5"/>
      <c r="K5" s="5"/>
      <c r="L5" s="5"/>
      <c r="M5" s="6"/>
      <c r="N5" s="6"/>
      <c r="O5" s="6"/>
    </row>
    <row r="6" spans="5:15" x14ac:dyDescent="0.25">
      <c r="E6" s="1" t="s">
        <v>1</v>
      </c>
      <c r="F6" s="7">
        <v>900</v>
      </c>
      <c r="G6" s="7">
        <v>1000</v>
      </c>
      <c r="H6" s="7">
        <v>1100</v>
      </c>
      <c r="J6" s="5"/>
      <c r="K6" s="5"/>
      <c r="L6" s="5"/>
      <c r="M6" s="6"/>
      <c r="N6" s="6"/>
      <c r="O6" s="6"/>
    </row>
    <row r="7" spans="5:15" x14ac:dyDescent="0.25">
      <c r="E7" s="1" t="s">
        <v>2</v>
      </c>
      <c r="F7" s="7">
        <f>F5-F6</f>
        <v>100</v>
      </c>
      <c r="G7" s="7">
        <f t="shared" ref="G7:H7" si="0">G5-G6</f>
        <v>200</v>
      </c>
      <c r="H7" s="7">
        <f t="shared" si="0"/>
        <v>300</v>
      </c>
      <c r="J7" s="5"/>
      <c r="K7" s="5"/>
      <c r="L7" s="5"/>
      <c r="M7" s="6"/>
      <c r="N7" s="6"/>
      <c r="O7" s="6"/>
    </row>
    <row r="8" spans="5:15" x14ac:dyDescent="0.25">
      <c r="E8" s="1" t="s">
        <v>3</v>
      </c>
      <c r="F8" s="7">
        <v>56</v>
      </c>
      <c r="G8" s="7">
        <v>32</v>
      </c>
      <c r="H8" s="7">
        <v>113</v>
      </c>
      <c r="J8" s="5"/>
      <c r="K8" s="5"/>
      <c r="L8" s="5"/>
      <c r="M8" s="6"/>
      <c r="N8" s="6"/>
      <c r="O8" s="6"/>
    </row>
    <row r="9" spans="5:15" x14ac:dyDescent="0.25">
      <c r="E9" s="1" t="s">
        <v>4</v>
      </c>
      <c r="F9" s="7">
        <v>43</v>
      </c>
      <c r="G9" s="7">
        <v>42</v>
      </c>
      <c r="H9" s="7">
        <v>123</v>
      </c>
      <c r="J9" s="5"/>
      <c r="K9" s="5"/>
      <c r="L9" s="5"/>
      <c r="M9" s="6"/>
      <c r="N9" s="6"/>
      <c r="O9" s="6"/>
    </row>
    <row r="10" spans="5:15" x14ac:dyDescent="0.25">
      <c r="E10" s="1" t="s">
        <v>5</v>
      </c>
      <c r="F10" s="7">
        <v>650</v>
      </c>
      <c r="G10" s="7">
        <v>656</v>
      </c>
      <c r="H10" s="7">
        <v>423</v>
      </c>
      <c r="J10" s="5"/>
      <c r="K10" s="5"/>
      <c r="L10" s="5"/>
      <c r="M10" s="6"/>
      <c r="N10" s="6"/>
      <c r="O10" s="6"/>
    </row>
    <row r="11" spans="5:15" x14ac:dyDescent="0.25">
      <c r="E11" s="1" t="s">
        <v>6</v>
      </c>
      <c r="F11" s="7">
        <v>156</v>
      </c>
      <c r="G11" s="7">
        <v>187</v>
      </c>
      <c r="H11" s="7">
        <v>198</v>
      </c>
      <c r="J11" s="5"/>
      <c r="K11" s="5"/>
      <c r="L11" s="5"/>
      <c r="M11" s="6"/>
      <c r="N11" s="6"/>
      <c r="O11" s="6"/>
    </row>
    <row r="12" spans="5:15" x14ac:dyDescent="0.25">
      <c r="E12" s="1" t="s">
        <v>7</v>
      </c>
      <c r="F12" s="7">
        <v>987</v>
      </c>
      <c r="G12" s="7">
        <v>998</v>
      </c>
      <c r="H12" s="7">
        <v>1102</v>
      </c>
      <c r="J12" s="5"/>
      <c r="K12" s="5"/>
      <c r="L12" s="5"/>
      <c r="M12" s="6"/>
      <c r="N12" s="6"/>
      <c r="O12" s="6"/>
    </row>
    <row r="15" spans="5:15" x14ac:dyDescent="0.25">
      <c r="E15" s="3" t="s">
        <v>11</v>
      </c>
      <c r="F15" s="2" t="s">
        <v>9</v>
      </c>
      <c r="G15" s="2" t="s">
        <v>18</v>
      </c>
      <c r="H15" s="2" t="s">
        <v>8</v>
      </c>
    </row>
    <row r="16" spans="5:15" x14ac:dyDescent="0.25">
      <c r="E16" s="1" t="s">
        <v>12</v>
      </c>
      <c r="F16" s="4">
        <f>F7/F5*100</f>
        <v>10</v>
      </c>
      <c r="G16" s="4">
        <f t="shared" ref="G16:H16" si="1">G7/G5*100</f>
        <v>16.666666666666664</v>
      </c>
      <c r="H16" s="4">
        <f t="shared" si="1"/>
        <v>21.428571428571427</v>
      </c>
    </row>
    <row r="17" spans="5:8" x14ac:dyDescent="0.25">
      <c r="E17" s="1" t="s">
        <v>13</v>
      </c>
      <c r="F17" s="4">
        <f>F7/F6*100</f>
        <v>11.111111111111111</v>
      </c>
      <c r="G17" s="4">
        <f t="shared" ref="G17:H17" si="2">G7/G6*100</f>
        <v>20</v>
      </c>
      <c r="H17" s="4">
        <f t="shared" si="2"/>
        <v>27.27272727272727</v>
      </c>
    </row>
    <row r="18" spans="5:8" x14ac:dyDescent="0.25">
      <c r="E18" s="1" t="s">
        <v>14</v>
      </c>
      <c r="F18" s="4">
        <f>F8/F10*100</f>
        <v>8.615384615384615</v>
      </c>
      <c r="G18" s="4">
        <f t="shared" ref="G18:H18" si="3">G8/G10*100</f>
        <v>4.8780487804878048</v>
      </c>
      <c r="H18" s="4">
        <f t="shared" si="3"/>
        <v>26.713947990543733</v>
      </c>
    </row>
    <row r="19" spans="5:8" x14ac:dyDescent="0.25">
      <c r="E19" s="1" t="s">
        <v>15</v>
      </c>
      <c r="F19" s="4">
        <f>F9/F11*100</f>
        <v>27.564102564102566</v>
      </c>
      <c r="G19" s="4">
        <f t="shared" ref="G19:H19" si="4">G9/G11*100</f>
        <v>22.459893048128343</v>
      </c>
      <c r="H19" s="4">
        <f t="shared" si="4"/>
        <v>62.121212121212125</v>
      </c>
    </row>
    <row r="20" spans="5:8" x14ac:dyDescent="0.25">
      <c r="E20" s="1" t="s">
        <v>16</v>
      </c>
      <c r="F20" s="4">
        <f>F9/F12*100</f>
        <v>4.3566362715298883</v>
      </c>
      <c r="G20" s="4">
        <f t="shared" ref="G20:H20" si="5">G9/G12*100</f>
        <v>4.2084168336673349</v>
      </c>
      <c r="H20" s="4">
        <f t="shared" si="5"/>
        <v>11.161524500907442</v>
      </c>
    </row>
  </sheetData>
  <mergeCells count="1">
    <mergeCell ref="J4:O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2018-12-19T14:01:13Z</dcterms:modified>
</cp:coreProperties>
</file>