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<sst xmlns="http://schemas.openxmlformats.org/spreadsheetml/2006/main" count="9" uniqueCount="9">
  <si>
    <t>Внесите исходные данные</t>
  </si>
  <si>
    <t>Выручка от реализации, тыс.руб.</t>
  </si>
  <si>
    <t>Среднегодовая стоимость оборотных средств, тыс.руб.</t>
  </si>
  <si>
    <t>Полученные значения</t>
  </si>
  <si>
    <t>Коэффициент оборачиваемости оборотных средств, оборотов</t>
  </si>
  <si>
    <t>Период оборачиваемости оборотных средств, дней</t>
  </si>
  <si>
    <t>2016 год</t>
  </si>
  <si>
    <t>2017 год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</si>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</sst>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Выручка от реализации,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Лист1!$E$8:$G$8</c:f>
              <c:numCache>
                <c:formatCode>General</c:formatCode>
                <c:ptCount val="3"/>
                <c:pt idx="0">
                  <c:v>172888</c:v>
                </c:pt>
                <c:pt idx="1">
                  <c:v>392910</c:v>
                </c:pt>
                <c:pt idx="2">
                  <c:v>391882</c:v>
                </c:pt>
              </c:numCache>
            </c:numRef>
          </c:val>
        </c:ser>
        <c:ser>
          <c:idx val="1"/>
          <c:order val="1"/>
          <c:tx>
            <c:strRef>
              <c:f>Лист1!$D$9</c:f>
              <c:strCache>
                <c:ptCount val="1"/>
                <c:pt idx="0">
                  <c:v>Среднегодовая стоимость оборотных средств,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Лист1!$E$9:$G$9</c:f>
              <c:numCache>
                <c:formatCode>General</c:formatCode>
                <c:ptCount val="3"/>
                <c:pt idx="0">
                  <c:v>183912</c:v>
                </c:pt>
                <c:pt idx="1">
                  <c:v>378182</c:v>
                </c:pt>
                <c:pt idx="2">
                  <c:v>410291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63552"/>
        <c:axId val="131816768"/>
      </c:barChart>
      <c:catAx>
        <c:axId val="8866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16768"/>
        <c:crosses val="autoZero"/>
        <c:auto val="1"/>
        <c:lblAlgn val="ctr"/>
        <c:lblOffset val="100"/>
        <c:noMultiLvlLbl val="0"/>
      </c:catAx>
      <c:valAx>
        <c:axId val="1318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6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95415573053368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Лист1!$D$12</c:f>
              <c:strCache>
                <c:ptCount val="1"/>
                <c:pt idx="0">
                  <c:v>Коэффициент оборачиваемости оборотных средств, оборотов</c:v>
                </c:pt>
              </c:strCache>
            </c:strRef>
          </c:tx>
          <c:invertIfNegative val="0"/>
          <c:val>
            <c:numRef>
              <c:f>Лист1!$E$12:$G$12</c:f>
              <c:numCache>
                <c:formatCode>0.00</c:formatCode>
                <c:ptCount val="3"/>
                <c:pt idx="0">
                  <c:v>0.94005828874679198</c:v>
                </c:pt>
                <c:pt idx="1">
                  <c:v>1.0389442120460519</c:v>
                </c:pt>
                <c:pt idx="2">
                  <c:v>0.95513184544628082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81312"/>
        <c:axId val="131814464"/>
      </c:barChart>
      <c:catAx>
        <c:axId val="8878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14464"/>
        <c:crosses val="autoZero"/>
        <c:auto val="1"/>
        <c:lblAlgn val="ctr"/>
        <c:lblOffset val="100"/>
        <c:noMultiLvlLbl val="0"/>
      </c:catAx>
      <c:valAx>
        <c:axId val="131814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78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33337</xdr:rowOff>
    </xdr:from>
    <xdr:to>
      <xdr:col>3</xdr:col>
      <xdr:colOff>3638550</xdr:colOff>
      <xdr:row>27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3609975</xdr:colOff>
      <xdr:row>13</xdr:row>
      <xdr:rowOff>42862</xdr:rowOff>
    </xdr:from>
    <xdr:to>
      <xdr:col>10</xdr:col>
      <xdr:colOff>466725</xdr:colOff>
      <xdr:row>27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3"/>
  <sheetViews>
    <sheetView tabSelected="1" topLeftCell="A4" workbookViewId="0">
      <selection activeCell="M11" sqref="M11"/>
    </sheetView>
  </sheetViews>
  <sheetFormatPr defaultRowHeight="15" x14ac:dyDescent="0.25"/>
  <cols>
    <col min="4" max="4" width="58.7109375" customWidth="1"/>
    <col min="5" max="5" width="10.28515625" customWidth="1"/>
    <col min="6" max="6" width="10.140625" customWidth="1"/>
  </cols>
  <sheetData>
    <row r="7" spans="4:7" x14ac:dyDescent="0.25">
      <c r="D7" s="2" t="s">
        <v>0</v>
      </c>
      <c r="E7" s="2" t="s">
        <v>6</v>
      </c>
      <c r="F7" s="2" t="s">
        <v>7</v>
      </c>
      <c r="G7" s="2" t="s">
        <v>8</v>
      </c>
    </row>
    <row r="8" spans="4:7" x14ac:dyDescent="0.25">
      <c r="D8" s="1" t="s">
        <v>1</v>
      </c>
      <c r="E8" s="5">
        <v>172888</v>
      </c>
      <c r="F8" s="5">
        <v>392910</v>
      </c>
      <c r="G8" s="5">
        <v>391882</v>
      </c>
    </row>
    <row r="9" spans="4:7" x14ac:dyDescent="0.25">
      <c r="D9" s="1" t="s">
        <v>2</v>
      </c>
      <c r="E9" s="5">
        <v>183912</v>
      </c>
      <c r="F9" s="5">
        <v>378182</v>
      </c>
      <c r="G9" s="5">
        <v>410291</v>
      </c>
    </row>
    <row r="10" spans="4:7" x14ac:dyDescent="0.25">
      <c r="D10" s="1"/>
      <c r="E10" s="1"/>
      <c r="F10" s="1"/>
      <c r="G10" s="1"/>
    </row>
    <row r="11" spans="4:7" x14ac:dyDescent="0.25">
      <c r="D11" s="2" t="s">
        <v>3</v>
      </c>
      <c r="E11" s="3"/>
      <c r="F11" s="3"/>
      <c r="G11" s="3"/>
    </row>
    <row r="12" spans="4:7" x14ac:dyDescent="0.25">
      <c r="D12" s="1" t="s">
        <v>4</v>
      </c>
      <c r="E12" s="4">
        <f>E8/E9</f>
        <v>0.94005828874679198</v>
      </c>
      <c r="F12" s="4">
        <f t="shared" ref="F12:G12" si="0">F8/F9</f>
        <v>1.0389442120460519</v>
      </c>
      <c r="G12" s="4">
        <f t="shared" si="0"/>
        <v>0.95513184544628082</v>
      </c>
    </row>
    <row r="13" spans="4:7" x14ac:dyDescent="0.25">
      <c r="D13" s="1" t="s">
        <v>5</v>
      </c>
      <c r="E13" s="4">
        <f>360/E12</f>
        <v>382.95497663227059</v>
      </c>
      <c r="F13" s="4">
        <f t="shared" ref="F13:G13" si="1">360/F12</f>
        <v>346.50561197220736</v>
      </c>
      <c r="G13" s="4">
        <f t="shared" si="1"/>
        <v>376.91131514078216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2018-12-12T11:55:08Z</dcterms:modified>
</cp:coreProperties>
</file>